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42" i="1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<sst xmlns="http://schemas.openxmlformats.org/spreadsheetml/2006/main" count="3" uniqueCount="3">
  <si>
    <t>индекс реальной ЗП</t>
  </si>
  <si>
    <t>прирост реальной денежной платы</t>
  </si>
  <si>
    <t>ипотека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</si>
</sst>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right" vertical="top" wrapText="1"/>
    </xf>
    <xf numFmtId="0" fontId="0" fillId="2" borderId="0" xfId="0" applyFill="1"/>
    <xf numFmtId="164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1" applyNumberFormat="1" applyFont="1" applyBorder="1"/>
    <xf numFmtId="164" fontId="1" fillId="0" borderId="2" xfId="1" applyNumberFormat="1" applyFont="1" applyFill="1" applyBorder="1"/>
    <xf numFmtId="17" fontId="0" fillId="0" borderId="0" xfId="0" applyNumberFormat="1"/>
  </cellXfs>
  <cellStyles count="2">
    <cellStyle name="Обычный" xfId="0" builtinId="0"/>
    <cellStyle name="Обычный_ипотека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6.7474048442906581E-2"/>
          <c:y val="0.16473317865429241"/>
          <c:w val="0.88581314878892703"/>
          <c:h val="0.6798143851508120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FF6600"/>
              </a:solidFill>
              <a:ln>
                <a:solidFill>
                  <a:srgbClr val="333333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trendline>
            <c:name>Полиноминальная модель зависимости (3-ей степени)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3"/>
            <c:forward val="10"/>
            <c:dispRSqr val="1"/>
            <c:dispEq val="1"/>
            <c:trendlineLbl>
              <c:layout>
                <c:manualLayout>
                  <c:x val="5.4170746685980972E-2"/>
                  <c:y val="0.48617868870246905"/>
                </c:manualLayout>
              </c:layout>
              <c:numFmt formatCode="General" sourceLinked="0"/>
              <c:spPr>
                <a:solidFill>
                  <a:srgbClr val="C0C0C0"/>
                </a:solidFill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trendlineLbl>
          </c:trendline>
          <c:trendline>
            <c:trendlineType val="linear"/>
            <c:forward val="20"/>
            <c:dispRSqr val="1"/>
            <c:dispEq val="1"/>
            <c:trendlineLbl>
              <c:layout>
                <c:manualLayout>
                  <c:x val="7.3492630030242756E-2"/>
                  <c:y val="0.15699922660479504"/>
                </c:manualLayout>
              </c:layout>
              <c:numFmt formatCode="General" sourceLinked="0"/>
            </c:trendlineLbl>
          </c:trendline>
          <c:xVal>
            <c:numRef>
              <c:f>Лист1!$G$6:$G$42</c:f>
              <c:numCache>
                <c:formatCode>General</c:formatCode>
                <c:ptCount val="37"/>
                <c:pt idx="0">
                  <c:v>16.599999999999994</c:v>
                </c:pt>
                <c:pt idx="1">
                  <c:v>16.099999999999994</c:v>
                </c:pt>
                <c:pt idx="2">
                  <c:v>22.200000000000003</c:v>
                </c:pt>
                <c:pt idx="3">
                  <c:v>20</c:v>
                </c:pt>
                <c:pt idx="4">
                  <c:v>20.099999999999994</c:v>
                </c:pt>
                <c:pt idx="5">
                  <c:v>19.200000000000003</c:v>
                </c:pt>
                <c:pt idx="6">
                  <c:v>21.799999999999997</c:v>
                </c:pt>
                <c:pt idx="7">
                  <c:v>17</c:v>
                </c:pt>
                <c:pt idx="8">
                  <c:v>16</c:v>
                </c:pt>
                <c:pt idx="9">
                  <c:v>9.5</c:v>
                </c:pt>
                <c:pt idx="10">
                  <c:v>8.0999999999999943</c:v>
                </c:pt>
                <c:pt idx="11">
                  <c:v>5.2000000000000028</c:v>
                </c:pt>
                <c:pt idx="12">
                  <c:v>0.40000000000000568</c:v>
                </c:pt>
                <c:pt idx="13">
                  <c:v>0.59999999999999432</c:v>
                </c:pt>
                <c:pt idx="14">
                  <c:v>-3</c:v>
                </c:pt>
                <c:pt idx="15">
                  <c:v>-1.5999999999999943</c:v>
                </c:pt>
                <c:pt idx="16">
                  <c:v>-0.79999999999999716</c:v>
                </c:pt>
                <c:pt idx="17">
                  <c:v>1.2999999999999972</c:v>
                </c:pt>
                <c:pt idx="18">
                  <c:v>-1.4000000000000057</c:v>
                </c:pt>
                <c:pt idx="19">
                  <c:v>-2.7999999999999972</c:v>
                </c:pt>
                <c:pt idx="20">
                  <c:v>-0.20000000000000284</c:v>
                </c:pt>
                <c:pt idx="21">
                  <c:v>0</c:v>
                </c:pt>
                <c:pt idx="22">
                  <c:v>-0.70000000000000284</c:v>
                </c:pt>
                <c:pt idx="23">
                  <c:v>-0.59999999999999432</c:v>
                </c:pt>
                <c:pt idx="24">
                  <c:v>3.7000000000000028</c:v>
                </c:pt>
                <c:pt idx="25">
                  <c:v>4.0999999999999943</c:v>
                </c:pt>
                <c:pt idx="26">
                  <c:v>3.4000000000000057</c:v>
                </c:pt>
                <c:pt idx="27">
                  <c:v>2.7999999999999972</c:v>
                </c:pt>
                <c:pt idx="28">
                  <c:v>1.0999999999999943</c:v>
                </c:pt>
                <c:pt idx="29">
                  <c:v>1.5999999999999943</c:v>
                </c:pt>
                <c:pt idx="30">
                  <c:v>3.2000000000000028</c:v>
                </c:pt>
                <c:pt idx="31">
                  <c:v>2</c:v>
                </c:pt>
                <c:pt idx="32">
                  <c:v>1.7000000000000028</c:v>
                </c:pt>
                <c:pt idx="33">
                  <c:v>3</c:v>
                </c:pt>
                <c:pt idx="34">
                  <c:v>6.0999999999999943</c:v>
                </c:pt>
                <c:pt idx="35">
                  <c:v>6.9000000000000057</c:v>
                </c:pt>
                <c:pt idx="36">
                  <c:v>1.2000000000000028</c:v>
                </c:pt>
              </c:numCache>
            </c:numRef>
          </c:xVal>
          <c:yVal>
            <c:numRef>
              <c:f>Лист1!$H$6:$H$42</c:f>
              <c:numCache>
                <c:formatCode>General</c:formatCode>
                <c:ptCount val="37"/>
                <c:pt idx="0">
                  <c:v>23682</c:v>
                </c:pt>
                <c:pt idx="1">
                  <c:v>35872</c:v>
                </c:pt>
                <c:pt idx="2">
                  <c:v>37029</c:v>
                </c:pt>
                <c:pt idx="3">
                  <c:v>45689</c:v>
                </c:pt>
                <c:pt idx="4">
                  <c:v>63945</c:v>
                </c:pt>
                <c:pt idx="5">
                  <c:v>53934</c:v>
                </c:pt>
                <c:pt idx="6">
                  <c:v>53487</c:v>
                </c:pt>
                <c:pt idx="7">
                  <c:v>43158</c:v>
                </c:pt>
                <c:pt idx="8">
                  <c:v>21081</c:v>
                </c:pt>
                <c:pt idx="9">
                  <c:v>15097</c:v>
                </c:pt>
                <c:pt idx="10">
                  <c:v>13146</c:v>
                </c:pt>
                <c:pt idx="11">
                  <c:v>11385</c:v>
                </c:pt>
                <c:pt idx="12">
                  <c:v>8221</c:v>
                </c:pt>
                <c:pt idx="13">
                  <c:v>9411</c:v>
                </c:pt>
                <c:pt idx="14">
                  <c:v>7339</c:v>
                </c:pt>
                <c:pt idx="15">
                  <c:v>8242</c:v>
                </c:pt>
                <c:pt idx="16">
                  <c:v>6947</c:v>
                </c:pt>
                <c:pt idx="17">
                  <c:v>6155</c:v>
                </c:pt>
                <c:pt idx="18">
                  <c:v>6684</c:v>
                </c:pt>
                <c:pt idx="19">
                  <c:v>5744</c:v>
                </c:pt>
                <c:pt idx="20">
                  <c:v>7329</c:v>
                </c:pt>
                <c:pt idx="21">
                  <c:v>7249</c:v>
                </c:pt>
                <c:pt idx="22">
                  <c:v>5893</c:v>
                </c:pt>
                <c:pt idx="23">
                  <c:v>5858</c:v>
                </c:pt>
                <c:pt idx="24">
                  <c:v>3814</c:v>
                </c:pt>
                <c:pt idx="25">
                  <c:v>3931</c:v>
                </c:pt>
                <c:pt idx="26">
                  <c:v>3792</c:v>
                </c:pt>
                <c:pt idx="27">
                  <c:v>5627</c:v>
                </c:pt>
                <c:pt idx="28">
                  <c:v>5715</c:v>
                </c:pt>
                <c:pt idx="29">
                  <c:v>4888</c:v>
                </c:pt>
                <c:pt idx="30">
                  <c:v>6608</c:v>
                </c:pt>
                <c:pt idx="31">
                  <c:v>7468</c:v>
                </c:pt>
                <c:pt idx="32">
                  <c:v>7709</c:v>
                </c:pt>
                <c:pt idx="33">
                  <c:v>5984</c:v>
                </c:pt>
                <c:pt idx="34">
                  <c:v>5475</c:v>
                </c:pt>
                <c:pt idx="35">
                  <c:v>6593</c:v>
                </c:pt>
                <c:pt idx="36">
                  <c:v>3997</c:v>
                </c:pt>
              </c:numCache>
            </c:numRef>
          </c:yVal>
        </c:ser>
        <c:axId val="104647296"/>
        <c:axId val="104820736"/>
      </c:scatterChart>
      <c:valAx>
        <c:axId val="104647296"/>
        <c:scaling>
          <c:orientation val="minMax"/>
        </c:scaling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рост / падение реальной ЗП (%)</a:t>
                </a:r>
              </a:p>
            </c:rich>
          </c:tx>
          <c:layout>
            <c:manualLayout>
              <c:xMode val="edge"/>
              <c:yMode val="edge"/>
              <c:x val="0.34775086505190322"/>
              <c:y val="0.9257540603248262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4820736"/>
        <c:crosses val="autoZero"/>
        <c:crossBetween val="midCat"/>
      </c:valAx>
      <c:valAx>
        <c:axId val="104820736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объем выданных ипотечных кредитов
(млн. тенге)</a:t>
                </a:r>
              </a:p>
            </c:rich>
          </c:tx>
          <c:layout>
            <c:manualLayout>
              <c:xMode val="edge"/>
              <c:yMode val="edge"/>
              <c:x val="8.6505190311418744E-3"/>
              <c:y val="0.2157772621809745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4647296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4394463667820099E-2"/>
          <c:y val="2.7842227378190268E-2"/>
          <c:w val="0.84256055363321802"/>
          <c:h val="0.10440835266821348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0</xdr:rowOff>
    </xdr:from>
    <xdr:to>
      <xdr:col>20</xdr:col>
      <xdr:colOff>19050</xdr:colOff>
      <xdr:row>29</xdr:row>
      <xdr:rowOff>104775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0.73143</cdr:x>
      <cdr:y>0.43919</cdr:y>
    </cdr:from>
    <cdr:to>
      <cdr:x>0.77909</cdr:x>
      <cdr:y>0.70416</cdr:y>
    </cdr:to>
    <cdr:sp macro="" textlink="">
      <cdr:nvSpPr>
        <cdr:cNvPr id="1126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037008" y="1810358"/>
          <a:ext cx="262856" cy="109030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tya\&#1055;&#1056;&#1054;&#1045;&#1050;&#1058;&#1067;\2009\&#1041;&#1058;&#1040;-&#1048;&#1087;&#1086;&#1090;&#1077;&#1082;&#1072;%20-%20&#1086;&#1073;&#1079;&#1086;&#1088;%20&#1073;&#1072;&#1085;&#1082;&#1086;&#1074;&#1089;&#1082;&#1086;&#1075;&#1086;%20&#1089;&#1077;&#1082;&#1090;&#1086;&#1088;&#1072;\&#1073;&#1072;&#1085;&#1082;&#1086;&#1074;&#1089;&#1082;&#1080;&#1081;%20&#1089;&#1077;&#1082;&#1090;&#1086;&#1088;\&#1057;&#1090;&#1072;&#1090;&#1080;&#1089;&#1090;&#1080;&#1082;&#1072;\&#1056;&#1040;&#1073;%20&#1092;&#1072;&#1081;&#108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епозиты"/>
      <sheetName val="ссудный портфель"/>
      <sheetName val="ипотека"/>
      <sheetName val="банкиры опрос"/>
      <sheetName val="просрочк платежа по стране"/>
    </sheetNames>
    <sheetDataSet>
      <sheetData sheetId="0"/>
      <sheetData sheetId="1"/>
      <sheetData sheetId="2">
        <row r="82">
          <cell r="H82">
            <v>16.599999999999994</v>
          </cell>
          <cell r="I82">
            <v>23682</v>
          </cell>
        </row>
        <row r="83">
          <cell r="H83">
            <v>16.099999999999994</v>
          </cell>
          <cell r="I83">
            <v>35872</v>
          </cell>
        </row>
        <row r="84">
          <cell r="H84">
            <v>22.200000000000003</v>
          </cell>
          <cell r="I84">
            <v>37029</v>
          </cell>
        </row>
        <row r="85">
          <cell r="H85">
            <v>20</v>
          </cell>
          <cell r="I85">
            <v>45689</v>
          </cell>
        </row>
        <row r="86">
          <cell r="H86">
            <v>20.099999999999994</v>
          </cell>
          <cell r="I86">
            <v>63945</v>
          </cell>
        </row>
        <row r="87">
          <cell r="H87">
            <v>19.200000000000003</v>
          </cell>
          <cell r="I87">
            <v>53934</v>
          </cell>
        </row>
        <row r="88">
          <cell r="H88">
            <v>21.799999999999997</v>
          </cell>
          <cell r="I88">
            <v>53487</v>
          </cell>
        </row>
        <row r="89">
          <cell r="H89">
            <v>17</v>
          </cell>
          <cell r="I89">
            <v>43158</v>
          </cell>
        </row>
        <row r="90">
          <cell r="H90">
            <v>16</v>
          </cell>
          <cell r="I90">
            <v>21081</v>
          </cell>
        </row>
        <row r="91">
          <cell r="H91">
            <v>9.5</v>
          </cell>
          <cell r="I91">
            <v>15097</v>
          </cell>
        </row>
        <row r="92">
          <cell r="H92">
            <v>8.0999999999999943</v>
          </cell>
          <cell r="I92">
            <v>13146</v>
          </cell>
        </row>
        <row r="93">
          <cell r="H93">
            <v>5.2000000000000028</v>
          </cell>
          <cell r="I93">
            <v>11385</v>
          </cell>
        </row>
        <row r="94">
          <cell r="H94">
            <v>0.40000000000000568</v>
          </cell>
          <cell r="I94">
            <v>8221</v>
          </cell>
        </row>
        <row r="95">
          <cell r="H95">
            <v>0.59999999999999432</v>
          </cell>
          <cell r="I95">
            <v>9411</v>
          </cell>
        </row>
        <row r="96">
          <cell r="H96">
            <v>-3</v>
          </cell>
          <cell r="I96">
            <v>7339</v>
          </cell>
        </row>
        <row r="97">
          <cell r="H97">
            <v>-1.5999999999999943</v>
          </cell>
          <cell r="I97">
            <v>8242</v>
          </cell>
        </row>
        <row r="98">
          <cell r="H98">
            <v>-0.79999999999999716</v>
          </cell>
          <cell r="I98">
            <v>6947</v>
          </cell>
        </row>
        <row r="99">
          <cell r="H99">
            <v>1.2999999999999972</v>
          </cell>
          <cell r="I99">
            <v>6155</v>
          </cell>
        </row>
        <row r="100">
          <cell r="H100">
            <v>-1.4000000000000057</v>
          </cell>
          <cell r="I100">
            <v>6684</v>
          </cell>
        </row>
        <row r="101">
          <cell r="H101">
            <v>-2.7999999999999972</v>
          </cell>
          <cell r="I101">
            <v>5744</v>
          </cell>
        </row>
        <row r="102">
          <cell r="H102">
            <v>-0.20000000000000284</v>
          </cell>
          <cell r="I102">
            <v>7329</v>
          </cell>
        </row>
        <row r="103">
          <cell r="H103">
            <v>0</v>
          </cell>
          <cell r="I103">
            <v>7249</v>
          </cell>
        </row>
        <row r="104">
          <cell r="H104">
            <v>-0.70000000000000284</v>
          </cell>
          <cell r="I104">
            <v>5893</v>
          </cell>
        </row>
        <row r="105">
          <cell r="H105">
            <v>-0.59999999999999432</v>
          </cell>
          <cell r="I105">
            <v>5858</v>
          </cell>
        </row>
        <row r="106">
          <cell r="H106">
            <v>3.7000000000000028</v>
          </cell>
          <cell r="I106">
            <v>3814</v>
          </cell>
        </row>
        <row r="107">
          <cell r="H107">
            <v>4.0999999999999943</v>
          </cell>
          <cell r="I107">
            <v>3931</v>
          </cell>
        </row>
        <row r="108">
          <cell r="H108">
            <v>3.4000000000000057</v>
          </cell>
          <cell r="I108">
            <v>3792</v>
          </cell>
        </row>
        <row r="109">
          <cell r="H109">
            <v>2.7999999999999972</v>
          </cell>
          <cell r="I109">
            <v>5627</v>
          </cell>
        </row>
        <row r="110">
          <cell r="H110">
            <v>1.0999999999999943</v>
          </cell>
          <cell r="I110">
            <v>5715</v>
          </cell>
        </row>
        <row r="111">
          <cell r="H111">
            <v>1.5999999999999943</v>
          </cell>
          <cell r="I111">
            <v>4888</v>
          </cell>
        </row>
        <row r="112">
          <cell r="H112">
            <v>3.2000000000000028</v>
          </cell>
          <cell r="I112">
            <v>6608</v>
          </cell>
        </row>
        <row r="113">
          <cell r="H113">
            <v>2</v>
          </cell>
          <cell r="I113">
            <v>7468</v>
          </cell>
        </row>
        <row r="114">
          <cell r="H114">
            <v>1.7000000000000028</v>
          </cell>
          <cell r="I114">
            <v>7709</v>
          </cell>
        </row>
        <row r="115">
          <cell r="H115">
            <v>3</v>
          </cell>
          <cell r="I115">
            <v>5984</v>
          </cell>
        </row>
        <row r="116">
          <cell r="H116">
            <v>6.0999999999999943</v>
          </cell>
          <cell r="I116">
            <v>5475</v>
          </cell>
        </row>
        <row r="117">
          <cell r="H117">
            <v>6.9000000000000057</v>
          </cell>
          <cell r="I117">
            <v>6593</v>
          </cell>
        </row>
        <row r="118">
          <cell r="H118">
            <v>1.2000000000000028</v>
          </cell>
          <cell r="I118">
            <v>3997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E5:H43"/>
  <sheetViews>
    <sheetView tabSelected="1" topLeftCell="C1" workbookViewId="0">
      <selection activeCell="L6" sqref="L6"/>
    </sheetView>
  </sheetViews>
  <sheetFormatPr defaultRowHeight="15"/>
  <sheetData>
    <row r="5" spans="5:8">
      <c r="F5" t="s">
        <v>0</v>
      </c>
      <c r="G5" t="s">
        <v>1</v>
      </c>
      <c r="H5" t="s">
        <v>2</v>
      </c>
    </row>
    <row r="6" spans="5:8">
      <c r="E6" s="10">
        <v>39083</v>
      </c>
      <c r="F6" s="1">
        <v>116.6</v>
      </c>
      <c r="G6">
        <f>F6-100</f>
        <v>16.599999999999994</v>
      </c>
      <c r="H6" s="2">
        <v>23682</v>
      </c>
    </row>
    <row r="7" spans="5:8">
      <c r="E7" s="10">
        <v>39114</v>
      </c>
      <c r="F7" s="1">
        <v>116.1</v>
      </c>
      <c r="G7">
        <f t="shared" ref="G7:G42" si="0">F7-100</f>
        <v>16.099999999999994</v>
      </c>
      <c r="H7" s="2">
        <v>35872</v>
      </c>
    </row>
    <row r="8" spans="5:8">
      <c r="E8" s="10">
        <v>39142</v>
      </c>
      <c r="F8" s="1">
        <v>122.2</v>
      </c>
      <c r="G8">
        <f t="shared" si="0"/>
        <v>22.200000000000003</v>
      </c>
      <c r="H8" s="2">
        <v>37029</v>
      </c>
    </row>
    <row r="9" spans="5:8">
      <c r="E9" s="10">
        <v>39173</v>
      </c>
      <c r="F9" s="3">
        <v>120</v>
      </c>
      <c r="G9">
        <f t="shared" si="0"/>
        <v>20</v>
      </c>
      <c r="H9" s="2">
        <v>45689</v>
      </c>
    </row>
    <row r="10" spans="5:8">
      <c r="E10" s="10">
        <v>39203</v>
      </c>
      <c r="F10" s="1">
        <v>120.1</v>
      </c>
      <c r="G10">
        <f t="shared" si="0"/>
        <v>20.099999999999994</v>
      </c>
      <c r="H10" s="2">
        <v>63945</v>
      </c>
    </row>
    <row r="11" spans="5:8">
      <c r="E11" s="10">
        <v>39234</v>
      </c>
      <c r="F11" s="1">
        <v>119.2</v>
      </c>
      <c r="G11">
        <f t="shared" si="0"/>
        <v>19.200000000000003</v>
      </c>
      <c r="H11" s="2">
        <v>53934</v>
      </c>
    </row>
    <row r="12" spans="5:8">
      <c r="E12" s="10">
        <v>39264</v>
      </c>
      <c r="F12" s="4">
        <v>121.8</v>
      </c>
      <c r="G12">
        <f t="shared" si="0"/>
        <v>21.799999999999997</v>
      </c>
      <c r="H12" s="2">
        <v>53487</v>
      </c>
    </row>
    <row r="13" spans="5:8">
      <c r="E13" s="10">
        <v>39295</v>
      </c>
      <c r="F13" s="3">
        <v>117</v>
      </c>
      <c r="G13">
        <f t="shared" si="0"/>
        <v>17</v>
      </c>
      <c r="H13" s="2">
        <v>43158</v>
      </c>
    </row>
    <row r="14" spans="5:8">
      <c r="E14" s="10">
        <v>39326</v>
      </c>
      <c r="F14" s="5">
        <v>116</v>
      </c>
      <c r="G14">
        <f t="shared" si="0"/>
        <v>16</v>
      </c>
      <c r="H14" s="2">
        <v>21081</v>
      </c>
    </row>
    <row r="15" spans="5:8">
      <c r="E15" s="10">
        <v>39356</v>
      </c>
      <c r="F15" s="4">
        <v>109.5</v>
      </c>
      <c r="G15">
        <f t="shared" si="0"/>
        <v>9.5</v>
      </c>
      <c r="H15" s="2">
        <v>15097</v>
      </c>
    </row>
    <row r="16" spans="5:8">
      <c r="E16" s="10">
        <v>39387</v>
      </c>
      <c r="F16" s="4">
        <v>108.1</v>
      </c>
      <c r="G16">
        <f t="shared" si="0"/>
        <v>8.0999999999999943</v>
      </c>
      <c r="H16" s="2">
        <v>13146</v>
      </c>
    </row>
    <row r="17" spans="5:8">
      <c r="E17" s="10">
        <v>39417</v>
      </c>
      <c r="F17" s="4">
        <v>105.2</v>
      </c>
      <c r="G17">
        <f t="shared" si="0"/>
        <v>5.2000000000000028</v>
      </c>
      <c r="H17" s="2">
        <v>11385</v>
      </c>
    </row>
    <row r="18" spans="5:8">
      <c r="E18" s="10">
        <v>39448</v>
      </c>
      <c r="F18" s="4">
        <v>100.4</v>
      </c>
      <c r="G18">
        <f t="shared" si="0"/>
        <v>0.40000000000000568</v>
      </c>
      <c r="H18" s="2">
        <v>8221</v>
      </c>
    </row>
    <row r="19" spans="5:8">
      <c r="E19" s="10">
        <v>39479</v>
      </c>
      <c r="F19" s="1">
        <v>100.6</v>
      </c>
      <c r="G19">
        <f t="shared" si="0"/>
        <v>0.59999999999999432</v>
      </c>
      <c r="H19" s="2">
        <v>9411</v>
      </c>
    </row>
    <row r="20" spans="5:8">
      <c r="E20" s="10">
        <v>39508</v>
      </c>
      <c r="F20" s="3">
        <v>97</v>
      </c>
      <c r="G20">
        <f t="shared" si="0"/>
        <v>-3</v>
      </c>
      <c r="H20" s="2">
        <v>7339</v>
      </c>
    </row>
    <row r="21" spans="5:8">
      <c r="E21" s="10">
        <v>39539</v>
      </c>
      <c r="F21" s="1">
        <v>98.4</v>
      </c>
      <c r="G21">
        <f t="shared" si="0"/>
        <v>-1.5999999999999943</v>
      </c>
      <c r="H21" s="2">
        <v>8242</v>
      </c>
    </row>
    <row r="22" spans="5:8">
      <c r="E22" s="10">
        <v>39569</v>
      </c>
      <c r="F22" s="1">
        <v>99.2</v>
      </c>
      <c r="G22">
        <f t="shared" si="0"/>
        <v>-0.79999999999999716</v>
      </c>
      <c r="H22" s="2">
        <v>6947</v>
      </c>
    </row>
    <row r="23" spans="5:8">
      <c r="E23" s="10">
        <v>39600</v>
      </c>
      <c r="F23" s="1">
        <v>101.3</v>
      </c>
      <c r="G23">
        <f t="shared" si="0"/>
        <v>1.2999999999999972</v>
      </c>
      <c r="H23" s="2">
        <v>6155</v>
      </c>
    </row>
    <row r="24" spans="5:8">
      <c r="E24" s="10">
        <v>39630</v>
      </c>
      <c r="F24" s="1">
        <v>98.6</v>
      </c>
      <c r="G24">
        <f t="shared" si="0"/>
        <v>-1.4000000000000057</v>
      </c>
      <c r="H24" s="2">
        <v>6684</v>
      </c>
    </row>
    <row r="25" spans="5:8">
      <c r="E25" s="10">
        <v>39661</v>
      </c>
      <c r="F25" s="1">
        <v>97.2</v>
      </c>
      <c r="G25">
        <f t="shared" si="0"/>
        <v>-2.7999999999999972</v>
      </c>
      <c r="H25" s="2">
        <v>5744</v>
      </c>
    </row>
    <row r="26" spans="5:8">
      <c r="E26" s="10">
        <v>39692</v>
      </c>
      <c r="F26" s="1">
        <v>99.8</v>
      </c>
      <c r="G26">
        <f t="shared" si="0"/>
        <v>-0.20000000000000284</v>
      </c>
      <c r="H26" s="2">
        <v>7329</v>
      </c>
    </row>
    <row r="27" spans="5:8">
      <c r="E27" s="10">
        <v>39722</v>
      </c>
      <c r="F27" s="5">
        <v>100</v>
      </c>
      <c r="G27">
        <f t="shared" si="0"/>
        <v>0</v>
      </c>
      <c r="H27" s="2">
        <v>7249</v>
      </c>
    </row>
    <row r="28" spans="5:8">
      <c r="E28" s="10">
        <v>39753</v>
      </c>
      <c r="F28" s="4">
        <v>99.3</v>
      </c>
      <c r="G28">
        <f t="shared" si="0"/>
        <v>-0.70000000000000284</v>
      </c>
      <c r="H28" s="2">
        <v>5893</v>
      </c>
    </row>
    <row r="29" spans="5:8">
      <c r="E29" s="10">
        <v>39783</v>
      </c>
      <c r="F29" s="4">
        <v>99.4</v>
      </c>
      <c r="G29">
        <f t="shared" si="0"/>
        <v>-0.59999999999999432</v>
      </c>
      <c r="H29" s="2">
        <v>5858</v>
      </c>
    </row>
    <row r="30" spans="5:8">
      <c r="E30" s="10">
        <v>39814</v>
      </c>
      <c r="F30" s="6">
        <v>103.7</v>
      </c>
      <c r="G30">
        <f t="shared" si="0"/>
        <v>3.7000000000000028</v>
      </c>
      <c r="H30" s="2">
        <v>3814</v>
      </c>
    </row>
    <row r="31" spans="5:8">
      <c r="E31" s="10">
        <v>39845</v>
      </c>
      <c r="F31" s="6">
        <v>104.1</v>
      </c>
      <c r="G31">
        <f t="shared" si="0"/>
        <v>4.0999999999999943</v>
      </c>
      <c r="H31" s="2">
        <v>3931</v>
      </c>
    </row>
    <row r="32" spans="5:8">
      <c r="E32" s="10">
        <v>39873</v>
      </c>
      <c r="F32" s="7">
        <v>103.4</v>
      </c>
      <c r="G32">
        <f t="shared" si="0"/>
        <v>3.4000000000000057</v>
      </c>
      <c r="H32" s="2">
        <v>3792</v>
      </c>
    </row>
    <row r="33" spans="5:8">
      <c r="E33" s="10">
        <v>39904</v>
      </c>
      <c r="F33" s="6">
        <v>102.8</v>
      </c>
      <c r="G33">
        <f t="shared" si="0"/>
        <v>2.7999999999999972</v>
      </c>
      <c r="H33" s="2">
        <v>5627</v>
      </c>
    </row>
    <row r="34" spans="5:8">
      <c r="E34" s="10">
        <v>39934</v>
      </c>
      <c r="F34" s="8">
        <v>101.1</v>
      </c>
      <c r="G34">
        <f t="shared" si="0"/>
        <v>1.0999999999999943</v>
      </c>
      <c r="H34" s="2">
        <v>5715</v>
      </c>
    </row>
    <row r="35" spans="5:8">
      <c r="E35" s="10">
        <v>39965</v>
      </c>
      <c r="F35" s="8">
        <v>101.6</v>
      </c>
      <c r="G35">
        <f t="shared" si="0"/>
        <v>1.5999999999999943</v>
      </c>
      <c r="H35" s="2">
        <v>4888</v>
      </c>
    </row>
    <row r="36" spans="5:8">
      <c r="E36" s="10">
        <v>39995</v>
      </c>
      <c r="F36" s="8">
        <v>103.2</v>
      </c>
      <c r="G36">
        <f t="shared" si="0"/>
        <v>3.2000000000000028</v>
      </c>
      <c r="H36" s="2">
        <v>6608</v>
      </c>
    </row>
    <row r="37" spans="5:8">
      <c r="E37" s="10">
        <v>40026</v>
      </c>
      <c r="F37" s="8">
        <v>102</v>
      </c>
      <c r="G37">
        <f t="shared" si="0"/>
        <v>2</v>
      </c>
      <c r="H37" s="2">
        <v>7468</v>
      </c>
    </row>
    <row r="38" spans="5:8">
      <c r="E38" s="10">
        <v>40057</v>
      </c>
      <c r="F38" s="8">
        <v>101.7</v>
      </c>
      <c r="G38">
        <f t="shared" si="0"/>
        <v>1.7000000000000028</v>
      </c>
      <c r="H38">
        <v>7709</v>
      </c>
    </row>
    <row r="39" spans="5:8">
      <c r="E39" s="10">
        <v>40087</v>
      </c>
      <c r="F39" s="8">
        <v>103</v>
      </c>
      <c r="G39">
        <f t="shared" si="0"/>
        <v>3</v>
      </c>
      <c r="H39">
        <v>5984</v>
      </c>
    </row>
    <row r="40" spans="5:8">
      <c r="E40" s="10">
        <v>40118</v>
      </c>
      <c r="F40" s="8">
        <v>106.1</v>
      </c>
      <c r="G40">
        <f t="shared" si="0"/>
        <v>6.0999999999999943</v>
      </c>
      <c r="H40">
        <v>5475</v>
      </c>
    </row>
    <row r="41" spans="5:8">
      <c r="E41" s="10">
        <v>40148</v>
      </c>
      <c r="F41" s="8">
        <v>106.9</v>
      </c>
      <c r="G41">
        <f t="shared" si="0"/>
        <v>6.9000000000000057</v>
      </c>
      <c r="H41">
        <v>6593</v>
      </c>
    </row>
    <row r="42" spans="5:8">
      <c r="E42" s="10">
        <v>40179</v>
      </c>
      <c r="F42" s="9">
        <v>101.2</v>
      </c>
      <c r="G42">
        <f t="shared" si="0"/>
        <v>1.2000000000000028</v>
      </c>
      <c r="H42">
        <v>3997</v>
      </c>
    </row>
    <row r="43" spans="5:8">
      <c r="E43" s="10">
        <v>40210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2012-01-25T09:32:55Z</dcterms:modified>
</cp:coreProperties>
</file>